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llo\PycharmProjects\untitled\493_Design_Project\"/>
    </mc:Choice>
  </mc:AlternateContent>
  <xr:revisionPtr revIDLastSave="0" documentId="13_ncr:1_{C24BF980-206F-4C71-A572-C5F44515DBF0}" xr6:coauthVersionLast="44" xr6:coauthVersionMax="44" xr10:uidLastSave="{00000000-0000-0000-0000-000000000000}"/>
  <bookViews>
    <workbookView xWindow="12852" yWindow="5232" windowWidth="17280" windowHeight="8964" xr2:uid="{7585AA72-A256-4B4B-838F-BA147829C23C}"/>
  </bookViews>
  <sheets>
    <sheet name="Power_Breakdown" sheetId="3" r:id="rId1"/>
    <sheet name="New_York" sheetId="2" r:id="rId2"/>
    <sheet name="Florida" sheetId="4" r:id="rId3"/>
    <sheet name="Michigan" sheetId="5" r:id="rId4"/>
    <sheet name="Arizona" sheetId="6" r:id="rId5"/>
    <sheet name="North_Carolina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3" l="1"/>
  <c r="J3" i="3"/>
  <c r="H3" i="3"/>
  <c r="F3" i="3"/>
  <c r="D3" i="3"/>
  <c r="L5" i="3" l="1"/>
  <c r="L6" i="3"/>
  <c r="L7" i="3"/>
  <c r="L8" i="3"/>
  <c r="L9" i="3"/>
  <c r="L4" i="3"/>
  <c r="J5" i="3"/>
  <c r="J6" i="3"/>
  <c r="J7" i="3"/>
  <c r="J8" i="3"/>
  <c r="J9" i="3"/>
  <c r="J4" i="3"/>
  <c r="H5" i="3"/>
  <c r="H6" i="3"/>
  <c r="H7" i="3"/>
  <c r="H8" i="3"/>
  <c r="H9" i="3"/>
  <c r="H4" i="3"/>
  <c r="F8" i="3"/>
  <c r="D8" i="3"/>
  <c r="F5" i="3" l="1"/>
  <c r="F6" i="3"/>
  <c r="F7" i="3"/>
  <c r="F9" i="3"/>
  <c r="F4" i="3"/>
  <c r="D5" i="3"/>
  <c r="D6" i="3"/>
  <c r="D7" i="3"/>
  <c r="D9" i="3"/>
  <c r="D4" i="3"/>
</calcChain>
</file>

<file path=xl/sharedStrings.xml><?xml version="1.0" encoding="utf-8"?>
<sst xmlns="http://schemas.openxmlformats.org/spreadsheetml/2006/main" count="84" uniqueCount="27">
  <si>
    <t>PV Panel</t>
  </si>
  <si>
    <t>CO2</t>
  </si>
  <si>
    <t>O3</t>
  </si>
  <si>
    <t>SO2</t>
  </si>
  <si>
    <t>MJ</t>
  </si>
  <si>
    <t>Inverter</t>
  </si>
  <si>
    <t>Impact</t>
  </si>
  <si>
    <t>Coal</t>
  </si>
  <si>
    <t>Nuclear</t>
  </si>
  <si>
    <t>Oil</t>
  </si>
  <si>
    <t>Natural Gas</t>
  </si>
  <si>
    <t>Hydropower</t>
  </si>
  <si>
    <t xml:space="preserve">New York </t>
  </si>
  <si>
    <t>Florida</t>
  </si>
  <si>
    <t>New York kWh</t>
  </si>
  <si>
    <t>Florida kWh</t>
  </si>
  <si>
    <t>HV Requirement</t>
  </si>
  <si>
    <t>Renewables</t>
  </si>
  <si>
    <t xml:space="preserve">Arizona </t>
  </si>
  <si>
    <t>Arizona kWh</t>
  </si>
  <si>
    <t>North Carolina</t>
  </si>
  <si>
    <t>North Carolina kWh</t>
  </si>
  <si>
    <t>Michigan</t>
  </si>
  <si>
    <t>Michigan kWh</t>
  </si>
  <si>
    <t>Hydro</t>
  </si>
  <si>
    <t>Breakdown</t>
  </si>
  <si>
    <t>Transformation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</si>
</sst>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10FF-B081-4F6E-A7DD-E091D9C19611}">
  <dimension ref="B1:L21"/>
  <sheetViews>
    <sheetView tabSelected="1" workbookViewId="0">
      <selection activeCell="E4" sqref="E4:E9"/>
    </sheetView>
  </sheetViews>
  <sheetFormatPr defaultRowHeight="14.4" x14ac:dyDescent="0.3"/>
  <cols>
    <col min="2" max="2" width="21.33203125" customWidth="1"/>
    <col min="3" max="3" width="18.33203125" customWidth="1"/>
    <col min="4" max="4" width="16" customWidth="1"/>
    <col min="5" max="5" width="16.44140625" customWidth="1"/>
    <col min="6" max="6" width="13.88671875" customWidth="1"/>
    <col min="8" max="8" width="12.109375" customWidth="1"/>
    <col min="9" max="9" width="14.109375" customWidth="1"/>
    <col min="10" max="10" width="18.33203125" customWidth="1"/>
    <col min="12" max="12" width="13.44140625" customWidth="1"/>
  </cols>
  <sheetData>
    <row r="1" spans="2:12" x14ac:dyDescent="0.3">
      <c r="B1" t="s">
        <v>25</v>
      </c>
      <c r="C1" s="2" t="s">
        <v>12</v>
      </c>
      <c r="D1" s="3" t="s">
        <v>14</v>
      </c>
      <c r="E1" s="2" t="s">
        <v>13</v>
      </c>
      <c r="F1" s="3" t="s">
        <v>15</v>
      </c>
      <c r="G1" s="2" t="s">
        <v>18</v>
      </c>
      <c r="H1" s="3" t="s">
        <v>19</v>
      </c>
      <c r="I1" s="2" t="s">
        <v>20</v>
      </c>
      <c r="J1" s="3" t="s">
        <v>21</v>
      </c>
      <c r="K1" s="2" t="s">
        <v>22</v>
      </c>
      <c r="L1" s="3" t="s">
        <v>23</v>
      </c>
    </row>
    <row r="2" spans="2:12" x14ac:dyDescent="0.3">
      <c r="B2" t="s">
        <v>26</v>
      </c>
      <c r="C2" s="2"/>
      <c r="D2" s="3">
        <v>0.89</v>
      </c>
      <c r="E2" s="2"/>
      <c r="F2" s="3">
        <v>0.89</v>
      </c>
      <c r="G2" s="2"/>
      <c r="H2" s="3">
        <v>0.89</v>
      </c>
      <c r="I2" s="2"/>
      <c r="J2" s="3">
        <v>0.89</v>
      </c>
      <c r="K2" s="2"/>
      <c r="L2" s="3">
        <v>0.89</v>
      </c>
    </row>
    <row r="3" spans="2:12" x14ac:dyDescent="0.3">
      <c r="B3" s="2" t="s">
        <v>16</v>
      </c>
      <c r="C3" s="3"/>
      <c r="D3" s="3">
        <f>1/D2</f>
        <v>1.1235955056179776</v>
      </c>
      <c r="E3" s="3"/>
      <c r="F3" s="3">
        <f>1/F2</f>
        <v>1.1235955056179776</v>
      </c>
      <c r="G3" s="3"/>
      <c r="H3" s="3">
        <f>1/H2</f>
        <v>1.1235955056179776</v>
      </c>
      <c r="I3" s="3"/>
      <c r="J3" s="3">
        <f>1/J2</f>
        <v>1.1235955056179776</v>
      </c>
      <c r="K3" s="3"/>
      <c r="L3" s="3">
        <f>1/L2</f>
        <v>1.1235955056179776</v>
      </c>
    </row>
    <row r="4" spans="2:12" x14ac:dyDescent="0.3">
      <c r="B4" s="2" t="s">
        <v>10</v>
      </c>
      <c r="C4" s="3">
        <v>0.41397240000000002</v>
      </c>
      <c r="D4" s="5">
        <f t="shared" ref="D4:D9" si="0">$D$3*C4</f>
        <v>0.46513752808988768</v>
      </c>
      <c r="E4" s="3">
        <v>0.71989031846590812</v>
      </c>
      <c r="F4" s="3">
        <f t="shared" ref="F4:F9" si="1">$F$3*E4</f>
        <v>0.80886552636618891</v>
      </c>
      <c r="G4" s="3">
        <v>0.33259996841721823</v>
      </c>
      <c r="H4" s="3">
        <f t="shared" ref="H4:H9" si="2">$H$3*G4</f>
        <v>0.37370782968226768</v>
      </c>
      <c r="I4" s="3">
        <v>0.32973104546787985</v>
      </c>
      <c r="J4" s="3">
        <f t="shared" ref="J4:J9" si="3">$J$3*I4</f>
        <v>0.37048432075042681</v>
      </c>
      <c r="K4" s="3">
        <v>0.27394868112632575</v>
      </c>
      <c r="L4" s="3">
        <f t="shared" ref="L4:L9" si="4">$L$3*K4</f>
        <v>0.30780750688351211</v>
      </c>
    </row>
    <row r="5" spans="2:12" x14ac:dyDescent="0.3">
      <c r="B5" s="2" t="s">
        <v>8</v>
      </c>
      <c r="C5" s="3">
        <v>0.27783000000000002</v>
      </c>
      <c r="D5" s="5">
        <f t="shared" si="0"/>
        <v>0.31216853932584276</v>
      </c>
      <c r="E5" s="3">
        <v>0.12277543078509735</v>
      </c>
      <c r="F5" s="3">
        <f t="shared" si="1"/>
        <v>0.13794992223044647</v>
      </c>
      <c r="G5" s="3">
        <v>0.27827501926415144</v>
      </c>
      <c r="H5" s="3">
        <f t="shared" si="2"/>
        <v>0.31266856097095669</v>
      </c>
      <c r="I5" s="3">
        <v>0.31934255260924754</v>
      </c>
      <c r="J5" s="3">
        <f t="shared" si="3"/>
        <v>0.3588118568643231</v>
      </c>
      <c r="K5" s="3">
        <v>0.26945580804994079</v>
      </c>
      <c r="L5" s="3">
        <f t="shared" si="4"/>
        <v>0.30275933488757395</v>
      </c>
    </row>
    <row r="6" spans="2:12" x14ac:dyDescent="0.3">
      <c r="B6" s="2" t="s">
        <v>11</v>
      </c>
      <c r="C6" s="3">
        <v>7.8451010000000002E-2</v>
      </c>
      <c r="D6" s="5">
        <f t="shared" si="0"/>
        <v>8.8147202247191025E-2</v>
      </c>
      <c r="E6" s="3">
        <v>9.7413821925230451E-4</v>
      </c>
      <c r="F6" s="3">
        <f t="shared" si="1"/>
        <v>1.0945373250025893E-3</v>
      </c>
      <c r="G6" s="3">
        <v>6.2480859875707118E-2</v>
      </c>
      <c r="H6" s="3">
        <f t="shared" si="2"/>
        <v>7.0203213343491153E-2</v>
      </c>
      <c r="I6" s="3">
        <v>5.0131832465731642E-2</v>
      </c>
      <c r="J6" s="3">
        <f t="shared" si="3"/>
        <v>5.6327901646889486E-2</v>
      </c>
      <c r="K6" s="3">
        <v>1.3872962682420912E-2</v>
      </c>
      <c r="L6" s="3">
        <f t="shared" si="4"/>
        <v>1.558759851957406E-2</v>
      </c>
    </row>
    <row r="7" spans="2:12" x14ac:dyDescent="0.3">
      <c r="B7" s="2" t="s">
        <v>7</v>
      </c>
      <c r="C7" s="3">
        <v>0.22372320000000001</v>
      </c>
      <c r="D7" s="5">
        <f t="shared" si="0"/>
        <v>0.25137438202247192</v>
      </c>
      <c r="E7" s="3">
        <v>0.12679579394184093</v>
      </c>
      <c r="F7" s="3">
        <f t="shared" si="1"/>
        <v>0.14246718420431567</v>
      </c>
      <c r="G7" s="3">
        <v>0.2751194738961078</v>
      </c>
      <c r="H7" s="3">
        <f t="shared" si="2"/>
        <v>0.30912300437764922</v>
      </c>
      <c r="I7" s="3">
        <v>0.24051447419235866</v>
      </c>
      <c r="J7" s="3">
        <f t="shared" si="3"/>
        <v>0.27024098223860527</v>
      </c>
      <c r="K7" s="3">
        <v>0.37423838326121178</v>
      </c>
      <c r="L7" s="3">
        <f t="shared" si="4"/>
        <v>0.42049256546203573</v>
      </c>
    </row>
    <row r="8" spans="2:12" x14ac:dyDescent="0.3">
      <c r="B8" s="2" t="s">
        <v>17</v>
      </c>
      <c r="C8" s="3">
        <v>2.7803799999999998E-3</v>
      </c>
      <c r="D8" s="5">
        <f t="shared" si="0"/>
        <v>3.1240224719101123E-3</v>
      </c>
      <c r="E8" s="4">
        <v>2.0863257170989215E-2</v>
      </c>
      <c r="F8" s="3">
        <f t="shared" si="1"/>
        <v>2.3441861989875523E-2</v>
      </c>
      <c r="G8" s="4">
        <v>5.1077739301795169E-2</v>
      </c>
      <c r="H8" s="3">
        <f t="shared" si="2"/>
        <v>5.739071831662379E-2</v>
      </c>
      <c r="I8" s="4">
        <v>5.5475333809775852E-2</v>
      </c>
      <c r="J8" s="3">
        <f t="shared" si="3"/>
        <v>6.2331835741321187E-2</v>
      </c>
      <c r="K8" s="4">
        <v>5.7755760589367898E-2</v>
      </c>
      <c r="L8" s="3">
        <f t="shared" si="4"/>
        <v>6.4894113021761693E-2</v>
      </c>
    </row>
    <row r="9" spans="2:12" x14ac:dyDescent="0.3">
      <c r="B9" s="2" t="s">
        <v>9</v>
      </c>
      <c r="C9" s="3">
        <v>4.6257999999999998E-4</v>
      </c>
      <c r="D9" s="5">
        <f t="shared" si="0"/>
        <v>5.1975280898876406E-4</v>
      </c>
      <c r="E9" s="3">
        <v>8.701061416912079E-3</v>
      </c>
      <c r="F9" s="3">
        <f t="shared" si="1"/>
        <v>9.7764735021484035E-3</v>
      </c>
      <c r="G9" s="3">
        <v>4.4693924502016213E-4</v>
      </c>
      <c r="H9" s="3">
        <f t="shared" si="2"/>
        <v>5.0217892698894626E-4</v>
      </c>
      <c r="I9" s="3">
        <v>4.8047614550065258E-3</v>
      </c>
      <c r="J9" s="3">
        <f t="shared" si="3"/>
        <v>5.3986083764118271E-3</v>
      </c>
      <c r="K9" s="3">
        <v>1.0728404290732929E-2</v>
      </c>
      <c r="L9" s="3">
        <f t="shared" si="4"/>
        <v>1.2054386843520146E-2</v>
      </c>
    </row>
    <row r="11" spans="2:12" x14ac:dyDescent="0.3"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G12" s="3"/>
      <c r="I12" s="3"/>
      <c r="K12" s="3"/>
    </row>
    <row r="13" spans="2:12" x14ac:dyDescent="0.3">
      <c r="G13" s="3"/>
      <c r="I13" s="3"/>
      <c r="K13" s="3"/>
    </row>
    <row r="14" spans="2:12" x14ac:dyDescent="0.3">
      <c r="G14" s="3"/>
      <c r="I14" s="3"/>
      <c r="K14" s="3"/>
    </row>
    <row r="15" spans="2:12" x14ac:dyDescent="0.3">
      <c r="G15" s="3"/>
      <c r="I15" s="3"/>
      <c r="K15" s="3"/>
    </row>
    <row r="16" spans="2:12" x14ac:dyDescent="0.3">
      <c r="D16" s="3"/>
      <c r="G16" s="4"/>
      <c r="I16" s="4"/>
      <c r="K16" s="4"/>
    </row>
    <row r="17" spans="4:11" x14ac:dyDescent="0.3">
      <c r="D17" s="3"/>
      <c r="G17" s="3"/>
      <c r="I17" s="3"/>
      <c r="K17" s="3"/>
    </row>
    <row r="18" spans="4:11" x14ac:dyDescent="0.3">
      <c r="D18" s="3"/>
    </row>
    <row r="19" spans="4:11" x14ac:dyDescent="0.3">
      <c r="D19" s="3"/>
    </row>
    <row r="20" spans="4:11" x14ac:dyDescent="0.3">
      <c r="D20" s="4"/>
    </row>
    <row r="21" spans="4:11" x14ac:dyDescent="0.3">
      <c r="D2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2290-ED68-4DC6-811D-8E502445949C}">
  <dimension ref="A1:K26"/>
  <sheetViews>
    <sheetView workbookViewId="0">
      <selection activeCell="B2" sqref="B2:C5"/>
    </sheetView>
  </sheetViews>
  <sheetFormatPr defaultRowHeight="14.4" x14ac:dyDescent="0.3"/>
  <cols>
    <col min="1" max="1" width="6.6640625" bestFit="1" customWidth="1"/>
    <col min="2" max="2" width="8" bestFit="1" customWidth="1"/>
    <col min="3" max="3" width="7.44140625" bestFit="1" customWidth="1"/>
    <col min="4" max="4" width="10.5546875" bestFit="1" customWidth="1"/>
    <col min="5" max="6" width="8.21875" bestFit="1" customWidth="1"/>
    <col min="7" max="7" width="8" bestFit="1" customWidth="1"/>
    <col min="8" max="8" width="10.77734375" bestFit="1" customWidth="1"/>
    <col min="9" max="9" width="8" bestFit="1" customWidth="1"/>
    <col min="11" max="11" width="11.88671875" customWidth="1"/>
  </cols>
  <sheetData>
    <row r="1" spans="1:11" x14ac:dyDescent="0.3">
      <c r="A1" t="s">
        <v>6</v>
      </c>
      <c r="B1" t="s">
        <v>0</v>
      </c>
      <c r="C1" t="s">
        <v>5</v>
      </c>
      <c r="D1" t="s">
        <v>10</v>
      </c>
      <c r="E1" t="s">
        <v>8</v>
      </c>
      <c r="F1" t="s">
        <v>24</v>
      </c>
      <c r="G1" t="s">
        <v>7</v>
      </c>
      <c r="H1" t="s">
        <v>17</v>
      </c>
      <c r="I1" t="s">
        <v>9</v>
      </c>
    </row>
    <row r="2" spans="1:11" x14ac:dyDescent="0.3">
      <c r="A2" t="s">
        <v>1</v>
      </c>
      <c r="B2">
        <v>281</v>
      </c>
      <c r="C2">
        <v>14300</v>
      </c>
      <c r="D2">
        <v>0.622</v>
      </c>
      <c r="E2">
        <v>1.2E-2</v>
      </c>
      <c r="F2">
        <v>4.3E-3</v>
      </c>
      <c r="G2">
        <v>1.1599999999999999</v>
      </c>
      <c r="H2">
        <v>1.2E-2</v>
      </c>
      <c r="I2">
        <v>1.22</v>
      </c>
    </row>
    <row r="3" spans="1:11" x14ac:dyDescent="0.3">
      <c r="A3" t="s">
        <v>2</v>
      </c>
      <c r="B3">
        <v>15.2</v>
      </c>
      <c r="C3">
        <v>973</v>
      </c>
      <c r="D3">
        <v>8.8299999999999993E-3</v>
      </c>
      <c r="E3" s="1">
        <v>9.5399999999999999E-4</v>
      </c>
      <c r="F3">
        <v>3.6699999999999998E-4</v>
      </c>
      <c r="G3">
        <v>3.6200000000000003E-2</v>
      </c>
      <c r="H3">
        <v>8.4999999999999995E-4</v>
      </c>
      <c r="I3">
        <v>0.1</v>
      </c>
    </row>
    <row r="4" spans="1:11" x14ac:dyDescent="0.3">
      <c r="A4" t="s">
        <v>3</v>
      </c>
      <c r="B4">
        <v>1.5</v>
      </c>
      <c r="C4">
        <v>178</v>
      </c>
      <c r="D4" s="1">
        <v>3.0000000000000001E-3</v>
      </c>
      <c r="E4" s="1">
        <v>6.6600000000000006E-5</v>
      </c>
      <c r="F4" s="1">
        <v>1.9300000000000002E-5</v>
      </c>
      <c r="G4">
        <v>5.4299999999999999E-3</v>
      </c>
      <c r="H4" s="1">
        <v>7.1400000000000001E-5</v>
      </c>
      <c r="I4">
        <v>9.7900000000000001E-3</v>
      </c>
    </row>
    <row r="5" spans="1:11" x14ac:dyDescent="0.3">
      <c r="A5" t="s">
        <v>4</v>
      </c>
      <c r="B5">
        <v>263</v>
      </c>
      <c r="C5">
        <v>21300</v>
      </c>
      <c r="D5">
        <v>1.65</v>
      </c>
      <c r="E5">
        <v>1.2E-2</v>
      </c>
      <c r="F5">
        <v>3.7699999999999999E-3</v>
      </c>
      <c r="G5">
        <v>0.17799999999999999</v>
      </c>
      <c r="H5">
        <v>1.46E-2</v>
      </c>
      <c r="I5">
        <v>2.57</v>
      </c>
    </row>
    <row r="8" spans="1:11" x14ac:dyDescent="0.3">
      <c r="C8" s="1"/>
    </row>
    <row r="9" spans="1:11" x14ac:dyDescent="0.3">
      <c r="I9" s="1"/>
    </row>
    <row r="10" spans="1:11" x14ac:dyDescent="0.3">
      <c r="C10" s="1"/>
      <c r="D10" s="2"/>
      <c r="I10" s="1"/>
      <c r="K10" s="1"/>
    </row>
    <row r="11" spans="1:11" x14ac:dyDescent="0.3">
      <c r="B11" s="1"/>
      <c r="C11" s="1"/>
      <c r="D11" s="2"/>
    </row>
    <row r="12" spans="1:11" x14ac:dyDescent="0.3">
      <c r="D12" s="2"/>
      <c r="F12" s="1"/>
      <c r="G12" s="1"/>
      <c r="H12" s="1"/>
      <c r="I12" s="1"/>
      <c r="J12" s="1"/>
      <c r="K12" s="1"/>
    </row>
    <row r="13" spans="1:11" x14ac:dyDescent="0.3">
      <c r="C13" s="1"/>
      <c r="D13" s="2"/>
    </row>
    <row r="14" spans="1:11" x14ac:dyDescent="0.3">
      <c r="D14" s="2"/>
    </row>
    <row r="18" spans="8:8" x14ac:dyDescent="0.3">
      <c r="H18" s="1"/>
    </row>
    <row r="19" spans="8:8" x14ac:dyDescent="0.3">
      <c r="H19" s="1"/>
    </row>
    <row r="25" spans="8:8" x14ac:dyDescent="0.3">
      <c r="H25" s="1"/>
    </row>
    <row r="26" spans="8:8" x14ac:dyDescent="0.3">
      <c r="H2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5356-B3CC-466B-9801-A4C5E6B028B6}">
  <dimension ref="A1:K26"/>
  <sheetViews>
    <sheetView workbookViewId="0">
      <selection activeCell="D8" sqref="D8"/>
    </sheetView>
  </sheetViews>
  <sheetFormatPr defaultRowHeight="14.4" x14ac:dyDescent="0.3"/>
  <cols>
    <col min="1" max="1" width="6.6640625" bestFit="1" customWidth="1"/>
    <col min="2" max="2" width="8" bestFit="1" customWidth="1"/>
    <col min="3" max="3" width="8.5546875" customWidth="1"/>
    <col min="4" max="4" width="10.5546875" bestFit="1" customWidth="1"/>
    <col min="5" max="6" width="8.21875" bestFit="1" customWidth="1"/>
    <col min="7" max="7" width="8" bestFit="1" customWidth="1"/>
    <col min="8" max="8" width="10.77734375" bestFit="1" customWidth="1"/>
    <col min="9" max="9" width="8" bestFit="1" customWidth="1"/>
    <col min="11" max="11" width="11.88671875" customWidth="1"/>
  </cols>
  <sheetData>
    <row r="1" spans="1:11" x14ac:dyDescent="0.3">
      <c r="A1" t="s">
        <v>6</v>
      </c>
      <c r="B1" t="s">
        <v>0</v>
      </c>
      <c r="C1" t="s">
        <v>5</v>
      </c>
      <c r="D1" t="s">
        <v>10</v>
      </c>
      <c r="E1" t="s">
        <v>8</v>
      </c>
      <c r="F1" t="s">
        <v>24</v>
      </c>
      <c r="G1" t="s">
        <v>7</v>
      </c>
      <c r="H1" t="s">
        <v>17</v>
      </c>
      <c r="I1" t="s">
        <v>9</v>
      </c>
    </row>
    <row r="2" spans="1:11" x14ac:dyDescent="0.3">
      <c r="A2" t="s">
        <v>1</v>
      </c>
      <c r="B2">
        <v>281</v>
      </c>
      <c r="C2">
        <v>14300</v>
      </c>
      <c r="D2">
        <v>0.58599999999999997</v>
      </c>
      <c r="E2">
        <v>1.2E-2</v>
      </c>
      <c r="F2" s="2">
        <v>4.2300000000000003E-3</v>
      </c>
      <c r="G2" s="2">
        <v>1.1399999999999999</v>
      </c>
      <c r="H2">
        <v>1.2E-2</v>
      </c>
      <c r="I2">
        <v>1.06</v>
      </c>
    </row>
    <row r="3" spans="1:11" x14ac:dyDescent="0.3">
      <c r="A3" t="s">
        <v>2</v>
      </c>
      <c r="B3">
        <v>15.2</v>
      </c>
      <c r="C3">
        <v>973</v>
      </c>
      <c r="D3">
        <v>1.46E-2</v>
      </c>
      <c r="E3" s="1">
        <v>9.5399999999999999E-4</v>
      </c>
      <c r="F3" s="1">
        <v>3.6699999999999998E-4</v>
      </c>
      <c r="G3">
        <v>2.7799999999999998E-2</v>
      </c>
      <c r="H3">
        <v>8.4999999999999995E-4</v>
      </c>
      <c r="I3">
        <v>8.6900000000000005E-2</v>
      </c>
    </row>
    <row r="4" spans="1:11" x14ac:dyDescent="0.3">
      <c r="A4" t="s">
        <v>3</v>
      </c>
      <c r="B4">
        <v>1.5</v>
      </c>
      <c r="C4">
        <v>178</v>
      </c>
      <c r="D4" s="1">
        <v>3.0200000000000001E-3</v>
      </c>
      <c r="E4" s="1">
        <v>6.6600000000000006E-5</v>
      </c>
      <c r="F4" s="1">
        <v>1.9300000000000002E-5</v>
      </c>
      <c r="G4">
        <v>2.8500000000000001E-3</v>
      </c>
      <c r="H4" s="1">
        <v>7.1400000000000001E-5</v>
      </c>
      <c r="I4">
        <v>8.5000000000000006E-3</v>
      </c>
    </row>
    <row r="5" spans="1:11" x14ac:dyDescent="0.3">
      <c r="A5" t="s">
        <v>4</v>
      </c>
      <c r="B5">
        <v>263</v>
      </c>
      <c r="C5">
        <v>21300</v>
      </c>
      <c r="D5">
        <v>1.56</v>
      </c>
      <c r="E5">
        <v>1.2E-2</v>
      </c>
      <c r="F5" s="1">
        <v>3.7699999999999999E-3</v>
      </c>
      <c r="G5">
        <v>0.16600000000000001</v>
      </c>
      <c r="H5">
        <v>1.46E-2</v>
      </c>
      <c r="I5">
        <v>2.23</v>
      </c>
    </row>
    <row r="8" spans="1:11" x14ac:dyDescent="0.3">
      <c r="C8" s="1"/>
    </row>
    <row r="9" spans="1:11" x14ac:dyDescent="0.3">
      <c r="I9" s="1"/>
    </row>
    <row r="10" spans="1:11" x14ac:dyDescent="0.3">
      <c r="C10" s="1"/>
      <c r="D10" s="2"/>
      <c r="I10" s="1"/>
      <c r="K10" s="1"/>
    </row>
    <row r="11" spans="1:11" x14ac:dyDescent="0.3">
      <c r="B11" s="1"/>
      <c r="C11" s="1"/>
      <c r="D11" s="2"/>
    </row>
    <row r="12" spans="1:11" x14ac:dyDescent="0.3">
      <c r="D12" s="2"/>
      <c r="E12" s="1"/>
      <c r="F12" s="1"/>
      <c r="G12" s="1"/>
      <c r="H12" s="1"/>
      <c r="I12" s="1"/>
      <c r="J12" s="1"/>
      <c r="K12" s="1"/>
    </row>
    <row r="13" spans="1:11" x14ac:dyDescent="0.3">
      <c r="C13" s="1"/>
      <c r="D13" s="2"/>
    </row>
    <row r="14" spans="1:11" x14ac:dyDescent="0.3">
      <c r="D14" s="2"/>
      <c r="F14" s="1"/>
    </row>
    <row r="15" spans="1:11" x14ac:dyDescent="0.3">
      <c r="E15" s="1"/>
      <c r="F15" s="1"/>
    </row>
    <row r="17" spans="3:8" x14ac:dyDescent="0.3">
      <c r="F17" s="1"/>
    </row>
    <row r="18" spans="3:8" x14ac:dyDescent="0.3">
      <c r="H18" s="1"/>
    </row>
    <row r="19" spans="3:8" x14ac:dyDescent="0.3">
      <c r="D19" s="1"/>
    </row>
    <row r="20" spans="3:8" x14ac:dyDescent="0.3">
      <c r="C20" s="2"/>
      <c r="D20" s="2"/>
      <c r="E20" s="2"/>
    </row>
    <row r="21" spans="3:8" x14ac:dyDescent="0.3">
      <c r="C21" s="1"/>
      <c r="F21" s="1"/>
    </row>
    <row r="22" spans="3:8" x14ac:dyDescent="0.3">
      <c r="C22" s="1"/>
      <c r="E22" s="1"/>
      <c r="F22" s="1"/>
      <c r="H22" s="1"/>
    </row>
    <row r="23" spans="3:8" x14ac:dyDescent="0.3">
      <c r="C23" s="1"/>
    </row>
    <row r="25" spans="3:8" x14ac:dyDescent="0.3">
      <c r="H25" s="1"/>
    </row>
    <row r="26" spans="3:8" x14ac:dyDescent="0.3">
      <c r="H2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D49F-370F-492F-AB3B-6B0AA3E0AA2F}">
  <dimension ref="A1:K26"/>
  <sheetViews>
    <sheetView workbookViewId="0">
      <selection activeCell="G19" sqref="G19"/>
    </sheetView>
  </sheetViews>
  <sheetFormatPr defaultRowHeight="14.4" x14ac:dyDescent="0.3"/>
  <cols>
    <col min="1" max="1" width="6.6640625" bestFit="1" customWidth="1"/>
    <col min="2" max="2" width="8" bestFit="1" customWidth="1"/>
    <col min="3" max="3" width="8.5546875" customWidth="1"/>
    <col min="4" max="4" width="10.5546875" bestFit="1" customWidth="1"/>
    <col min="5" max="5" width="9.77734375" customWidth="1"/>
    <col min="6" max="6" width="8.21875" bestFit="1" customWidth="1"/>
    <col min="7" max="7" width="9.21875" customWidth="1"/>
    <col min="8" max="8" width="10.77734375" bestFit="1" customWidth="1"/>
    <col min="9" max="9" width="9.109375" customWidth="1"/>
    <col min="11" max="11" width="11.88671875" customWidth="1"/>
  </cols>
  <sheetData>
    <row r="1" spans="1:11" x14ac:dyDescent="0.3">
      <c r="A1" t="s">
        <v>6</v>
      </c>
      <c r="B1" t="s">
        <v>0</v>
      </c>
      <c r="C1" t="s">
        <v>5</v>
      </c>
      <c r="D1" t="s">
        <v>10</v>
      </c>
      <c r="E1" t="s">
        <v>8</v>
      </c>
      <c r="F1" t="s">
        <v>24</v>
      </c>
      <c r="G1" t="s">
        <v>7</v>
      </c>
      <c r="H1" t="s">
        <v>17</v>
      </c>
      <c r="I1" t="s">
        <v>9</v>
      </c>
    </row>
    <row r="2" spans="1:11" x14ac:dyDescent="0.3">
      <c r="A2" t="s">
        <v>1</v>
      </c>
      <c r="B2">
        <v>281</v>
      </c>
      <c r="C2">
        <v>14300</v>
      </c>
      <c r="D2">
        <v>0.40899999999999997</v>
      </c>
      <c r="E2">
        <v>1.2E-2</v>
      </c>
      <c r="F2">
        <v>4.2300000000000003E-3</v>
      </c>
      <c r="G2" s="1">
        <v>1.1399999999999999</v>
      </c>
      <c r="H2">
        <v>1.2E-2</v>
      </c>
      <c r="I2" s="1">
        <v>1.27</v>
      </c>
    </row>
    <row r="3" spans="1:11" x14ac:dyDescent="0.3">
      <c r="A3" t="s">
        <v>2</v>
      </c>
      <c r="B3">
        <v>15.2</v>
      </c>
      <c r="C3">
        <v>973</v>
      </c>
      <c r="D3">
        <v>7.3000000000000001E-3</v>
      </c>
      <c r="E3" s="1">
        <v>9.5399999999999999E-4</v>
      </c>
      <c r="F3">
        <v>3.6699999999999998E-4</v>
      </c>
      <c r="G3" s="1">
        <v>3.5099999999999999E-2</v>
      </c>
      <c r="H3">
        <v>8.4999999999999995E-4</v>
      </c>
      <c r="I3" s="1">
        <v>0.104</v>
      </c>
    </row>
    <row r="4" spans="1:11" x14ac:dyDescent="0.3">
      <c r="A4" t="s">
        <v>3</v>
      </c>
      <c r="B4">
        <v>1.5</v>
      </c>
      <c r="C4">
        <v>178</v>
      </c>
      <c r="D4">
        <v>1.9300000000000001E-3</v>
      </c>
      <c r="E4" s="1">
        <v>6.6600000000000006E-5</v>
      </c>
      <c r="F4" s="1">
        <v>1.9300000000000002E-5</v>
      </c>
      <c r="G4" s="1">
        <v>4.6100000000000004E-3</v>
      </c>
      <c r="H4" s="1">
        <v>7.1400000000000001E-5</v>
      </c>
      <c r="I4">
        <v>1.01E-2</v>
      </c>
    </row>
    <row r="5" spans="1:11" x14ac:dyDescent="0.3">
      <c r="A5" t="s">
        <v>4</v>
      </c>
      <c r="B5">
        <v>263</v>
      </c>
      <c r="C5">
        <v>21300</v>
      </c>
      <c r="D5">
        <v>1.04</v>
      </c>
      <c r="E5">
        <v>1.2E-2</v>
      </c>
      <c r="F5">
        <v>3.7699999999999999E-3</v>
      </c>
      <c r="G5" s="1">
        <v>0.16400000000000001</v>
      </c>
      <c r="H5">
        <v>1.46E-2</v>
      </c>
      <c r="I5">
        <v>2.66</v>
      </c>
    </row>
    <row r="8" spans="1:11" x14ac:dyDescent="0.3">
      <c r="C8" s="1"/>
    </row>
    <row r="9" spans="1:11" x14ac:dyDescent="0.3">
      <c r="I9" s="1"/>
    </row>
    <row r="10" spans="1:11" x14ac:dyDescent="0.3">
      <c r="C10" s="1"/>
      <c r="D10" s="2"/>
      <c r="I10" s="1"/>
      <c r="K10" s="1"/>
    </row>
    <row r="11" spans="1:11" x14ac:dyDescent="0.3">
      <c r="B11" s="1"/>
      <c r="C11" s="1"/>
      <c r="D11" s="2"/>
      <c r="G11" s="1"/>
    </row>
    <row r="12" spans="1:11" x14ac:dyDescent="0.3">
      <c r="D12" s="2"/>
      <c r="E12" s="1"/>
      <c r="F12" s="1"/>
      <c r="G12" s="1"/>
      <c r="H12" s="1"/>
      <c r="I12" s="1"/>
      <c r="J12" s="1"/>
      <c r="K12" s="1"/>
    </row>
    <row r="13" spans="1:11" x14ac:dyDescent="0.3">
      <c r="C13" s="1"/>
      <c r="D13" s="2"/>
    </row>
    <row r="14" spans="1:11" x14ac:dyDescent="0.3">
      <c r="D14" s="2"/>
      <c r="F14" s="1"/>
      <c r="G14" s="1"/>
    </row>
    <row r="15" spans="1:11" x14ac:dyDescent="0.3">
      <c r="E15" s="1"/>
      <c r="F15" s="1"/>
    </row>
    <row r="16" spans="1:11" x14ac:dyDescent="0.3">
      <c r="G16" s="1"/>
    </row>
    <row r="17" spans="3:8" x14ac:dyDescent="0.3">
      <c r="F17" s="1"/>
    </row>
    <row r="18" spans="3:8" x14ac:dyDescent="0.3">
      <c r="D18" s="2"/>
      <c r="E18" s="2"/>
      <c r="F18" s="2"/>
      <c r="G18" s="2"/>
      <c r="H18" s="2"/>
    </row>
    <row r="20" spans="3:8" x14ac:dyDescent="0.3">
      <c r="C20" s="2"/>
      <c r="H20" s="1"/>
    </row>
    <row r="21" spans="3:8" x14ac:dyDescent="0.3">
      <c r="C21" s="1"/>
      <c r="H21" s="1"/>
    </row>
    <row r="22" spans="3:8" x14ac:dyDescent="0.3">
      <c r="C22" s="1"/>
    </row>
    <row r="23" spans="3:8" x14ac:dyDescent="0.3">
      <c r="C23" s="1"/>
    </row>
    <row r="25" spans="3:8" x14ac:dyDescent="0.3">
      <c r="H25" s="1"/>
    </row>
    <row r="26" spans="3:8" x14ac:dyDescent="0.3">
      <c r="H26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9EB1-C88B-4E07-9CD4-4536CCA00C5C}">
  <dimension ref="A1:K26"/>
  <sheetViews>
    <sheetView workbookViewId="0">
      <selection activeCell="J26" sqref="J26"/>
    </sheetView>
  </sheetViews>
  <sheetFormatPr defaultRowHeight="14.4" x14ac:dyDescent="0.3"/>
  <cols>
    <col min="1" max="1" width="6.6640625" bestFit="1" customWidth="1"/>
    <col min="2" max="2" width="8" bestFit="1" customWidth="1"/>
    <col min="3" max="3" width="8.5546875" customWidth="1"/>
    <col min="4" max="4" width="10.5546875" bestFit="1" customWidth="1"/>
    <col min="5" max="6" width="8.21875" bestFit="1" customWidth="1"/>
    <col min="7" max="7" width="8" bestFit="1" customWidth="1"/>
    <col min="8" max="8" width="10.77734375" bestFit="1" customWidth="1"/>
    <col min="9" max="9" width="8.5546875" bestFit="1" customWidth="1"/>
    <col min="11" max="11" width="11.88671875" customWidth="1"/>
  </cols>
  <sheetData>
    <row r="1" spans="1:11" x14ac:dyDescent="0.3">
      <c r="A1" t="s">
        <v>6</v>
      </c>
      <c r="B1" t="s">
        <v>0</v>
      </c>
      <c r="C1" t="s">
        <v>5</v>
      </c>
      <c r="D1" t="s">
        <v>10</v>
      </c>
      <c r="E1" t="s">
        <v>8</v>
      </c>
      <c r="F1" t="s">
        <v>24</v>
      </c>
      <c r="G1" t="s">
        <v>7</v>
      </c>
      <c r="H1" t="s">
        <v>17</v>
      </c>
      <c r="I1" t="s">
        <v>9</v>
      </c>
    </row>
    <row r="2" spans="1:11" x14ac:dyDescent="0.3">
      <c r="A2" t="s">
        <v>1</v>
      </c>
      <c r="B2">
        <v>281</v>
      </c>
      <c r="C2">
        <v>14300</v>
      </c>
      <c r="D2">
        <v>0.39400000000000002</v>
      </c>
      <c r="E2" s="1">
        <v>1.2E-2</v>
      </c>
      <c r="F2" s="1">
        <v>4.2300000000000003E-3</v>
      </c>
      <c r="G2" s="1">
        <v>0.99399999999999999</v>
      </c>
      <c r="H2">
        <v>1.2E-2</v>
      </c>
      <c r="I2">
        <v>1.93</v>
      </c>
    </row>
    <row r="3" spans="1:11" x14ac:dyDescent="0.3">
      <c r="A3" t="s">
        <v>2</v>
      </c>
      <c r="B3">
        <v>15.2</v>
      </c>
      <c r="C3">
        <v>973</v>
      </c>
      <c r="D3" s="2">
        <v>7.0400000000000003E-3</v>
      </c>
      <c r="E3" s="2">
        <v>9.5399999999999999E-4</v>
      </c>
      <c r="F3" s="2">
        <v>3.6699999999999998E-4</v>
      </c>
      <c r="G3" s="2">
        <v>4.9599999999999998E-2</v>
      </c>
      <c r="H3">
        <v>8.4999999999999995E-4</v>
      </c>
      <c r="I3" s="2">
        <v>0.158</v>
      </c>
    </row>
    <row r="4" spans="1:11" x14ac:dyDescent="0.3">
      <c r="A4" t="s">
        <v>3</v>
      </c>
      <c r="B4">
        <v>1.5</v>
      </c>
      <c r="C4">
        <v>178</v>
      </c>
      <c r="D4" s="1">
        <v>1.8600000000000001E-3</v>
      </c>
      <c r="E4" s="1">
        <v>6.6600000000000006E-5</v>
      </c>
      <c r="F4" s="1">
        <v>1.9300000000000002E-5</v>
      </c>
      <c r="G4">
        <v>3.0000000000000001E-3</v>
      </c>
      <c r="H4" s="1">
        <v>7.1400000000000001E-5</v>
      </c>
      <c r="I4">
        <v>1.54E-2</v>
      </c>
    </row>
    <row r="5" spans="1:11" x14ac:dyDescent="0.3">
      <c r="A5" t="s">
        <v>4</v>
      </c>
      <c r="B5">
        <v>263</v>
      </c>
      <c r="C5">
        <v>21300</v>
      </c>
      <c r="D5" s="1">
        <v>1</v>
      </c>
      <c r="E5">
        <v>1.2E-2</v>
      </c>
      <c r="F5">
        <v>3.7699999999999999E-3</v>
      </c>
      <c r="G5">
        <v>0.191</v>
      </c>
      <c r="H5" s="1">
        <v>1.46E-2</v>
      </c>
      <c r="I5" s="1">
        <v>4.05</v>
      </c>
    </row>
    <row r="8" spans="1:11" x14ac:dyDescent="0.3">
      <c r="C8" s="1"/>
    </row>
    <row r="9" spans="1:11" x14ac:dyDescent="0.3">
      <c r="I9" s="1"/>
    </row>
    <row r="10" spans="1:11" x14ac:dyDescent="0.3">
      <c r="C10" s="1"/>
      <c r="D10" s="2"/>
      <c r="E10" s="1"/>
      <c r="I10" s="1"/>
      <c r="K10" s="1"/>
    </row>
    <row r="11" spans="1:11" x14ac:dyDescent="0.3">
      <c r="B11" s="1"/>
      <c r="C11" s="1"/>
      <c r="D11" s="2"/>
    </row>
    <row r="12" spans="1:11" x14ac:dyDescent="0.3">
      <c r="D12" s="2"/>
      <c r="E12" s="1"/>
      <c r="F12" s="1"/>
      <c r="G12" s="1"/>
      <c r="H12" s="1"/>
      <c r="I12" s="1"/>
      <c r="J12" s="1"/>
      <c r="K12" s="1"/>
    </row>
    <row r="13" spans="1:11" x14ac:dyDescent="0.3">
      <c r="C13" s="1"/>
      <c r="D13" s="2"/>
      <c r="E13" s="1"/>
    </row>
    <row r="14" spans="1:11" x14ac:dyDescent="0.3">
      <c r="D14" s="2"/>
      <c r="F14" s="1"/>
    </row>
    <row r="15" spans="1:11" x14ac:dyDescent="0.3">
      <c r="E15" s="1"/>
      <c r="F15" s="1"/>
    </row>
    <row r="17" spans="3:8" x14ac:dyDescent="0.3">
      <c r="D17" s="1"/>
    </row>
    <row r="22" spans="3:8" x14ac:dyDescent="0.3">
      <c r="C22" s="1"/>
      <c r="E22" s="1"/>
      <c r="F22" s="1"/>
      <c r="H22" s="1"/>
    </row>
    <row r="23" spans="3:8" x14ac:dyDescent="0.3">
      <c r="C23" s="1"/>
    </row>
    <row r="25" spans="3:8" x14ac:dyDescent="0.3">
      <c r="H25" s="1"/>
    </row>
    <row r="26" spans="3:8" x14ac:dyDescent="0.3">
      <c r="H26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0AADB-64B3-47B0-97D1-D0711757EF3F}">
  <dimension ref="A1:K26"/>
  <sheetViews>
    <sheetView workbookViewId="0">
      <selection activeCell="H4" sqref="H4"/>
    </sheetView>
  </sheetViews>
  <sheetFormatPr defaultRowHeight="14.4" x14ac:dyDescent="0.3"/>
  <cols>
    <col min="1" max="1" width="6.6640625" bestFit="1" customWidth="1"/>
    <col min="2" max="2" width="8" bestFit="1" customWidth="1"/>
    <col min="3" max="3" width="8.5546875" customWidth="1"/>
    <col min="4" max="4" width="10.5546875" bestFit="1" customWidth="1"/>
    <col min="5" max="6" width="8.21875" bestFit="1" customWidth="1"/>
    <col min="7" max="7" width="8" bestFit="1" customWidth="1"/>
    <col min="8" max="8" width="10.77734375" bestFit="1" customWidth="1"/>
    <col min="9" max="9" width="8" bestFit="1" customWidth="1"/>
    <col min="11" max="11" width="11.88671875" customWidth="1"/>
  </cols>
  <sheetData>
    <row r="1" spans="1:11" x14ac:dyDescent="0.3">
      <c r="A1" t="s">
        <v>6</v>
      </c>
      <c r="B1" t="s">
        <v>0</v>
      </c>
      <c r="C1" t="s">
        <v>5</v>
      </c>
      <c r="D1" t="s">
        <v>10</v>
      </c>
      <c r="E1" t="s">
        <v>8</v>
      </c>
      <c r="F1" t="s">
        <v>24</v>
      </c>
      <c r="G1" t="s">
        <v>7</v>
      </c>
      <c r="H1" t="s">
        <v>17</v>
      </c>
      <c r="I1" t="s">
        <v>9</v>
      </c>
    </row>
    <row r="2" spans="1:11" x14ac:dyDescent="0.3">
      <c r="A2" t="s">
        <v>1</v>
      </c>
      <c r="B2">
        <v>281</v>
      </c>
      <c r="C2">
        <v>14300</v>
      </c>
      <c r="D2" s="2">
        <v>0.70299999999999996</v>
      </c>
      <c r="E2" s="2">
        <v>1.2E-2</v>
      </c>
      <c r="F2">
        <v>4.2300000000000003E-3</v>
      </c>
      <c r="G2" s="2">
        <v>1.21</v>
      </c>
      <c r="H2" s="2">
        <v>1.2E-2</v>
      </c>
      <c r="I2" s="2">
        <v>1.07</v>
      </c>
    </row>
    <row r="3" spans="1:11" x14ac:dyDescent="0.3">
      <c r="A3" t="s">
        <v>2</v>
      </c>
      <c r="B3">
        <v>15.2</v>
      </c>
      <c r="C3">
        <v>973</v>
      </c>
      <c r="D3">
        <v>1.43E-2</v>
      </c>
      <c r="E3" s="1">
        <v>9.5399999999999999E-4</v>
      </c>
      <c r="F3">
        <v>3.6699999999999998E-4</v>
      </c>
      <c r="G3">
        <v>3.5299999999999998E-2</v>
      </c>
      <c r="H3">
        <v>8.4999999999999995E-4</v>
      </c>
      <c r="I3">
        <v>8.72E-2</v>
      </c>
    </row>
    <row r="4" spans="1:11" x14ac:dyDescent="0.3">
      <c r="A4" t="s">
        <v>3</v>
      </c>
      <c r="B4">
        <v>1.5</v>
      </c>
      <c r="C4">
        <v>178</v>
      </c>
      <c r="D4">
        <v>3.5100000000000001E-3</v>
      </c>
      <c r="E4" s="1">
        <v>6.6600000000000006E-5</v>
      </c>
      <c r="F4" s="1">
        <v>1.9300000000000002E-5</v>
      </c>
      <c r="G4">
        <v>4.0000000000000001E-3</v>
      </c>
      <c r="H4" s="1">
        <v>7.1400000000000001E-5</v>
      </c>
      <c r="I4">
        <v>8.5299999999999994E-3</v>
      </c>
    </row>
    <row r="5" spans="1:11" x14ac:dyDescent="0.3">
      <c r="A5" t="s">
        <v>4</v>
      </c>
      <c r="B5">
        <v>263</v>
      </c>
      <c r="C5">
        <v>21300</v>
      </c>
      <c r="D5">
        <v>1.87</v>
      </c>
      <c r="E5" s="1">
        <v>1.2E-2</v>
      </c>
      <c r="F5">
        <v>3.7699999999999999E-3</v>
      </c>
      <c r="G5">
        <v>0.19900000000000001</v>
      </c>
      <c r="H5">
        <v>1.46E-2</v>
      </c>
      <c r="I5">
        <v>2.2400000000000002</v>
      </c>
    </row>
    <row r="8" spans="1:11" x14ac:dyDescent="0.3">
      <c r="C8" s="1"/>
    </row>
    <row r="9" spans="1:11" x14ac:dyDescent="0.3">
      <c r="F9" s="1"/>
      <c r="I9" s="1"/>
    </row>
    <row r="10" spans="1:11" x14ac:dyDescent="0.3">
      <c r="C10" s="1"/>
      <c r="D10" s="2"/>
      <c r="I10" s="1"/>
      <c r="K10" s="1"/>
    </row>
    <row r="11" spans="1:11" x14ac:dyDescent="0.3">
      <c r="B11" s="1"/>
      <c r="C11" s="1"/>
      <c r="D11" s="2"/>
    </row>
    <row r="12" spans="1:11" x14ac:dyDescent="0.3">
      <c r="D12" s="2"/>
      <c r="E12" s="1"/>
      <c r="F12" s="1"/>
      <c r="G12" s="1"/>
      <c r="H12" s="1"/>
      <c r="I12" s="1"/>
      <c r="J12" s="1"/>
      <c r="K12" s="1"/>
    </row>
    <row r="13" spans="1:11" x14ac:dyDescent="0.3">
      <c r="C13" s="1"/>
      <c r="D13" s="2"/>
    </row>
    <row r="14" spans="1:11" x14ac:dyDescent="0.3">
      <c r="D14" s="2"/>
      <c r="F14" s="1"/>
    </row>
    <row r="15" spans="1:11" x14ac:dyDescent="0.3">
      <c r="E15" s="1"/>
      <c r="F15" s="1"/>
    </row>
    <row r="16" spans="1:11" x14ac:dyDescent="0.3">
      <c r="C16" s="1"/>
      <c r="E16" s="1"/>
      <c r="F16" s="1"/>
      <c r="H16" s="1"/>
    </row>
    <row r="21" spans="3:8" x14ac:dyDescent="0.3">
      <c r="C21" s="1"/>
      <c r="F21" s="1"/>
    </row>
    <row r="22" spans="3:8" x14ac:dyDescent="0.3">
      <c r="C22" s="1"/>
      <c r="E22" s="1"/>
      <c r="F22" s="1"/>
      <c r="H22" s="1"/>
    </row>
    <row r="23" spans="3:8" x14ac:dyDescent="0.3">
      <c r="C23" s="1"/>
    </row>
    <row r="25" spans="3:8" x14ac:dyDescent="0.3">
      <c r="H25" s="1"/>
    </row>
    <row r="26" spans="3:8" x14ac:dyDescent="0.3">
      <c r="H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Power_Breakdown</vt:lpstr>
      <vt:lpstr>New_York</vt:lpstr>
      <vt:lpstr>Florida</vt:lpstr>
      <vt:lpstr>Michigan</vt:lpstr>
      <vt:lpstr>Arizona</vt:lpstr>
      <vt:lpstr>North_Carolina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Yang</dc:creator>
  <cp:lastModifiedBy>Joyce Yang</cp:lastModifiedBy>
  <dcterms:created xsi:type="dcterms:W3CDTF">2019-11-21T07:01:16Z</dcterms:created>
  <dcterms:modified xsi:type="dcterms:W3CDTF">2019-12-02T08:24:12Z</dcterms:modified>
</cp:coreProperties>
</file>